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5600" windowHeight="7245"/>
  </bookViews>
  <sheets>
    <sheet name="DEZEMBRO-TERRESTRE " sheetId="4" r:id="rId1"/>
  </sheets>
  <calcPr calcId="145621"/>
</workbook>
</file>

<file path=xl/calcChain.xml><?xml version="1.0" encoding="utf-8"?>
<calcChain xmlns="http://schemas.openxmlformats.org/spreadsheetml/2006/main">
  <c r="M11" i="4" l="1"/>
  <c r="N11" i="4" s="1"/>
  <c r="Q11" i="4" s="1"/>
  <c r="M10" i="4" l="1"/>
  <c r="N10" i="4" s="1"/>
  <c r="Q10" i="4" s="1"/>
  <c r="M9" i="4"/>
  <c r="N9" i="4" s="1"/>
  <c r="Q9" i="4" s="1"/>
  <c r="M8" i="4"/>
  <c r="N8" i="4" s="1"/>
  <c r="Q8" i="4" s="1"/>
  <c r="Q7" i="4"/>
  <c r="N7" i="4"/>
  <c r="N5" i="4"/>
  <c r="Q5" i="4" s="1"/>
  <c r="M6" i="4"/>
  <c r="N6" i="4" s="1"/>
  <c r="Q6" i="4" s="1"/>
  <c r="M7" i="4"/>
  <c r="M5" i="4"/>
</calcChain>
</file>

<file path=xl/sharedStrings.xml><?xml version="1.0" encoding="utf-8"?>
<sst xmlns="http://schemas.openxmlformats.org/spreadsheetml/2006/main" count="63" uniqueCount="45">
  <si>
    <t>ORIGEM</t>
  </si>
  <si>
    <t>DESTINO</t>
  </si>
  <si>
    <t>CARGO/FUNÇÃO</t>
  </si>
  <si>
    <t>CUSTO TOTAL DA VIAGEM</t>
  </si>
  <si>
    <t>MOTIVO DA VIAGEM</t>
  </si>
  <si>
    <t>DATA DA IDA</t>
  </si>
  <si>
    <t>DATA DA VOLTA</t>
  </si>
  <si>
    <t>VALOR UNITÁRIO DA DIÁRIA</t>
  </si>
  <si>
    <t>TIPO DE VEÍCULO</t>
  </si>
  <si>
    <t>COMPLEMENTO DE DIÁRIAS</t>
  </si>
  <si>
    <t>QUANTIDADE DE DIÁRIAS</t>
  </si>
  <si>
    <t>DADOS DO DESLOCAMENTO</t>
  </si>
  <si>
    <t>VALOR GASTO COM COMBUSTÍVEL</t>
  </si>
  <si>
    <t>BENEFICIÁRIO</t>
  </si>
  <si>
    <t>VALOR BRUTO</t>
  </si>
  <si>
    <t>VALOR LÍQUIDO DAS DIÁRIAS</t>
  </si>
  <si>
    <t>SUPRIMENTO DE FUNDOS</t>
  </si>
  <si>
    <t>DADOS DE DIÁRIAS - PORTARIA 027/2018</t>
  </si>
  <si>
    <t>ARTº 7º DA PORTARIA 027/2018</t>
  </si>
  <si>
    <t xml:space="preserve">DESCONTO PARÁGRAFO 1º - ART. 11 </t>
  </si>
  <si>
    <t>ADICIONAL DE DIÁRIAS - ART. 12</t>
  </si>
  <si>
    <t>VEÍCULO DO CRMV-CE</t>
  </si>
  <si>
    <t>FRANCISCO RÉGIS MUNIZ DE SOUZA</t>
  </si>
  <si>
    <t>AGENTE FISCAL DO CRMV-CE</t>
  </si>
  <si>
    <t>CARLOS JOSÉ DE FREITAS PEREIRA</t>
  </si>
  <si>
    <t>CHEFE DO SETOR DE FISCALIZAÇÃO DO CRMV-CE</t>
  </si>
  <si>
    <t>FORTALEZA/CE</t>
  </si>
  <si>
    <t>CÉLIO PIRES GARCIA</t>
  </si>
  <si>
    <t>PRESIDENTE DO CRMV-CE</t>
  </si>
  <si>
    <t>LIMOEIRO DO NORTE/CE</t>
  </si>
  <si>
    <t>NAYLÊ FRANCELINO HOLANDA DUARTE</t>
  </si>
  <si>
    <t>MARCELO BEZERRA NOGUEIRA</t>
  </si>
  <si>
    <t>MEMBRO DA COMISSÃO ESTADUAL DE SAÚDE ÚNICA DO CRMV-CE PORTARIA 050/2018</t>
  </si>
  <si>
    <t>IPU/CE</t>
  </si>
  <si>
    <t>VEÍCULO DO CRMV/CE</t>
  </si>
  <si>
    <t>FELIPE DOURADO DE ARAGÃO PINHEIRO</t>
  </si>
  <si>
    <t>CAMOCIM, CHAVAL, BARROQUINHA, GRANJA, MASSAPÊ, MARTINÓPOLE, SENADOR SÁ E URUOCA/CE (BASE X)</t>
  </si>
  <si>
    <t>CANINDÉ/CE</t>
  </si>
  <si>
    <t>ATENDER A SOLICITAÇÃO DA COMARCA DE IPU E COMARCA VINCULADA DE PIRES FERREIRA POR OFÍCIO Nº 266/2018/PJ/IPU.</t>
  </si>
  <si>
    <t>ATENDIMENTO A SOLICITAÇÃO DA COMARCA DE IPU E COMARCA VINCULADA DE PIRES FERREIRA POR OFÍCIO Nº 266/2018/PJ/IPU.</t>
  </si>
  <si>
    <t>MINISTRAR PALESTRA REFERENTE ÀS FUNÇÕES E ATRIBUIÇÕES DO PROFISSIONAL AUXILIAR DE VETERINÁRIA, NO CENTRO DE FORMAÇÃO PETER PAN, EM LIMOEIRO DO NORTE/CE.</t>
  </si>
  <si>
    <t>ASSESSOR TÉCNICO DE FISCALIZAÇÃO DO CRMV-CE</t>
  </si>
  <si>
    <t>AVALIAR SITUAÇÃO DO ZOOLÓGICO SÃO FRANCISCO NO MUNICÍPIO DE CANINDÉ/CE.</t>
  </si>
  <si>
    <t>REALIZAR FISCALIZAÇÕES ADMINISTRATIVAS EM ESTABELECIMENTOS COM ATIVIDADES ECONÔMICAS LIGADAS A MEDICINA VETERINÁRIA / ZOOTECNIA NAS CIDADES DA BASE X.</t>
  </si>
  <si>
    <t>REALIZAR FISCALIZAÇÃO DE CARATER TÉCNICO EM ESTABELECIMENTOS COM ATIVIDADES ECONÔMICAS LIGADAS A MEDICINA VETERINÁRIA / ZOOTECNIA NAS CIDADES DA BASE 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</si>
</sst>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&quot;R$&quot;#,##0.00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haroni"/>
      <charset val="177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7" xfId="1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"/>
  <sheetViews>
    <sheetView tabSelected="1" view="pageLayout" topLeftCell="E1" workbookViewId="0">
      <selection activeCell="R1" sqref="R1"/>
    </sheetView>
  </sheetViews>
  <sheetFormatPr defaultColWidth="4.5703125" defaultRowHeight="15" x14ac:dyDescent="0.25"/>
  <cols>
    <col min="1" max="1" width="11.28515625" style="3" customWidth="1"/>
    <col min="2" max="2" width="13.5703125" style="3" customWidth="1"/>
    <col min="3" max="3" width="13.7109375" style="3" customWidth="1"/>
    <col min="4" max="4" width="14.140625" style="3" customWidth="1"/>
    <col min="5" max="5" width="10.85546875" style="3" customWidth="1"/>
    <col min="6" max="6" width="11.140625" style="11" customWidth="1"/>
    <col min="7" max="7" width="11.28515625" style="3" customWidth="1"/>
    <col min="8" max="8" width="9.7109375" style="13" customWidth="1"/>
    <col min="9" max="9" width="11.5703125" style="4" customWidth="1"/>
    <col min="10" max="10" width="12.140625" style="13" customWidth="1"/>
    <col min="11" max="11" width="9.7109375" style="13" customWidth="1"/>
    <col min="12" max="12" width="10.5703125" style="13" customWidth="1"/>
    <col min="13" max="13" width="12.140625" style="13" customWidth="1"/>
    <col min="14" max="14" width="9.7109375" style="13" customWidth="1"/>
    <col min="15" max="15" width="11.28515625" style="13" customWidth="1"/>
    <col min="16" max="16" width="10.42578125" style="13" customWidth="1"/>
    <col min="17" max="17" width="9.7109375" style="5" customWidth="1"/>
    <col min="18" max="18" width="21.28515625" style="6" customWidth="1"/>
  </cols>
  <sheetData>
    <row r="2" spans="1:18" s="1" customFormat="1" x14ac:dyDescent="0.25">
      <c r="A2" s="3"/>
      <c r="B2" s="3"/>
      <c r="C2" s="3"/>
      <c r="D2" s="3"/>
      <c r="E2" s="3"/>
      <c r="F2" s="11"/>
      <c r="G2" s="3"/>
      <c r="H2" s="13"/>
      <c r="I2" s="4"/>
      <c r="J2" s="13"/>
      <c r="K2" s="13"/>
      <c r="L2" s="13"/>
      <c r="M2" s="13"/>
      <c r="N2" s="13"/>
      <c r="O2" s="13"/>
      <c r="P2" s="13"/>
      <c r="Q2" s="5"/>
      <c r="R2" s="6"/>
    </row>
    <row r="3" spans="1:18" s="2" customFormat="1" ht="31.5" customHeight="1" x14ac:dyDescent="0.15">
      <c r="A3" s="19" t="s">
        <v>13</v>
      </c>
      <c r="B3" s="19" t="s">
        <v>2</v>
      </c>
      <c r="C3" s="19" t="s">
        <v>11</v>
      </c>
      <c r="D3" s="19"/>
      <c r="E3" s="19"/>
      <c r="F3" s="19"/>
      <c r="G3" s="19"/>
      <c r="H3" s="22" t="s">
        <v>17</v>
      </c>
      <c r="I3" s="23"/>
      <c r="J3" s="23"/>
      <c r="K3" s="23"/>
      <c r="L3" s="23"/>
      <c r="M3" s="23"/>
      <c r="N3" s="24"/>
      <c r="O3" s="25" t="s">
        <v>12</v>
      </c>
      <c r="P3" s="26"/>
      <c r="Q3" s="27" t="s">
        <v>3</v>
      </c>
      <c r="R3" s="20" t="s">
        <v>4</v>
      </c>
    </row>
    <row r="4" spans="1:18" s="2" customFormat="1" ht="52.5" x14ac:dyDescent="0.15">
      <c r="A4" s="19"/>
      <c r="B4" s="19"/>
      <c r="C4" s="7" t="s">
        <v>0</v>
      </c>
      <c r="D4" s="7" t="s">
        <v>1</v>
      </c>
      <c r="E4" s="7" t="s">
        <v>8</v>
      </c>
      <c r="F4" s="12" t="s">
        <v>5</v>
      </c>
      <c r="G4" s="7" t="s">
        <v>6</v>
      </c>
      <c r="H4" s="14" t="s">
        <v>7</v>
      </c>
      <c r="I4" s="8" t="s">
        <v>10</v>
      </c>
      <c r="J4" s="14" t="s">
        <v>9</v>
      </c>
      <c r="K4" s="14" t="s">
        <v>19</v>
      </c>
      <c r="L4" s="14" t="s">
        <v>20</v>
      </c>
      <c r="M4" s="16" t="s">
        <v>14</v>
      </c>
      <c r="N4" s="16" t="s">
        <v>15</v>
      </c>
      <c r="O4" s="14" t="s">
        <v>18</v>
      </c>
      <c r="P4" s="14" t="s">
        <v>16</v>
      </c>
      <c r="Q4" s="28"/>
      <c r="R4" s="21"/>
    </row>
    <row r="5" spans="1:18" s="9" customFormat="1" ht="84" x14ac:dyDescent="0.25">
      <c r="A5" s="9" t="s">
        <v>30</v>
      </c>
      <c r="B5" s="9" t="s">
        <v>32</v>
      </c>
      <c r="C5" s="9" t="s">
        <v>26</v>
      </c>
      <c r="D5" s="9" t="s">
        <v>33</v>
      </c>
      <c r="E5" s="9" t="s">
        <v>34</v>
      </c>
      <c r="F5" s="10">
        <v>43438</v>
      </c>
      <c r="G5" s="10">
        <v>43439</v>
      </c>
      <c r="H5" s="15">
        <v>350</v>
      </c>
      <c r="I5" s="9">
        <v>1.5</v>
      </c>
      <c r="J5" s="15">
        <v>0</v>
      </c>
      <c r="K5" s="15">
        <v>0</v>
      </c>
      <c r="L5" s="15">
        <v>0</v>
      </c>
      <c r="M5" s="15">
        <f>H5*I5+J5+L5</f>
        <v>525</v>
      </c>
      <c r="N5" s="15">
        <f>M5-K5</f>
        <v>525</v>
      </c>
      <c r="O5" s="15">
        <v>0</v>
      </c>
      <c r="P5" s="15">
        <v>0</v>
      </c>
      <c r="Q5" s="15">
        <f>N5+O5+P5</f>
        <v>525</v>
      </c>
      <c r="R5" s="9" t="s">
        <v>38</v>
      </c>
    </row>
    <row r="6" spans="1:18" s="9" customFormat="1" ht="84" x14ac:dyDescent="0.25">
      <c r="A6" s="9" t="s">
        <v>31</v>
      </c>
      <c r="B6" s="9" t="s">
        <v>32</v>
      </c>
      <c r="C6" s="9" t="s">
        <v>26</v>
      </c>
      <c r="D6" s="9" t="s">
        <v>33</v>
      </c>
      <c r="E6" s="9" t="s">
        <v>34</v>
      </c>
      <c r="F6" s="10">
        <v>43438</v>
      </c>
      <c r="G6" s="10">
        <v>43439</v>
      </c>
      <c r="H6" s="15">
        <v>350</v>
      </c>
      <c r="I6" s="9">
        <v>1.5</v>
      </c>
      <c r="J6" s="15">
        <v>0</v>
      </c>
      <c r="K6" s="15">
        <v>0</v>
      </c>
      <c r="L6" s="15">
        <v>0</v>
      </c>
      <c r="M6" s="15">
        <f t="shared" ref="M6:M11" si="0">H6*I6+J6+L6</f>
        <v>525</v>
      </c>
      <c r="N6" s="15">
        <f t="shared" ref="N6:N11" si="1">M6-K6</f>
        <v>525</v>
      </c>
      <c r="O6" s="15">
        <v>0</v>
      </c>
      <c r="P6" s="15">
        <v>0</v>
      </c>
      <c r="Q6" s="15">
        <f t="shared" ref="Q6:Q9" si="2">N6+O6+P6</f>
        <v>525</v>
      </c>
      <c r="R6" s="9" t="s">
        <v>38</v>
      </c>
    </row>
    <row r="7" spans="1:18" s="9" customFormat="1" ht="120.75" customHeight="1" x14ac:dyDescent="0.25">
      <c r="A7" s="9" t="s">
        <v>22</v>
      </c>
      <c r="B7" s="9" t="s">
        <v>23</v>
      </c>
      <c r="C7" s="9" t="s">
        <v>26</v>
      </c>
      <c r="D7" s="9" t="s">
        <v>33</v>
      </c>
      <c r="E7" s="9" t="s">
        <v>34</v>
      </c>
      <c r="F7" s="10">
        <v>43438</v>
      </c>
      <c r="G7" s="10">
        <v>43439</v>
      </c>
      <c r="H7" s="15">
        <v>200</v>
      </c>
      <c r="I7" s="9">
        <v>1.5</v>
      </c>
      <c r="J7" s="15">
        <v>0</v>
      </c>
      <c r="K7" s="15">
        <v>70</v>
      </c>
      <c r="L7" s="15">
        <v>0</v>
      </c>
      <c r="M7" s="15">
        <f t="shared" si="0"/>
        <v>300</v>
      </c>
      <c r="N7" s="15">
        <f t="shared" si="1"/>
        <v>230</v>
      </c>
      <c r="O7" s="15">
        <v>0</v>
      </c>
      <c r="P7" s="17">
        <v>172.58</v>
      </c>
      <c r="Q7" s="15">
        <f t="shared" si="2"/>
        <v>402.58000000000004</v>
      </c>
      <c r="R7" s="9" t="s">
        <v>39</v>
      </c>
    </row>
    <row r="8" spans="1:18" s="9" customFormat="1" ht="100.5" customHeight="1" x14ac:dyDescent="0.25">
      <c r="A8" s="9" t="s">
        <v>27</v>
      </c>
      <c r="B8" s="9" t="s">
        <v>28</v>
      </c>
      <c r="C8" s="9" t="s">
        <v>26</v>
      </c>
      <c r="D8" s="9" t="s">
        <v>29</v>
      </c>
      <c r="E8" s="9" t="s">
        <v>34</v>
      </c>
      <c r="F8" s="10">
        <v>43440</v>
      </c>
      <c r="G8" s="10">
        <v>43441</v>
      </c>
      <c r="H8" s="15">
        <v>350</v>
      </c>
      <c r="I8" s="9">
        <v>1.5</v>
      </c>
      <c r="J8" s="15">
        <v>0</v>
      </c>
      <c r="K8" s="15">
        <v>0</v>
      </c>
      <c r="L8" s="15">
        <v>0</v>
      </c>
      <c r="M8" s="15">
        <f t="shared" si="0"/>
        <v>525</v>
      </c>
      <c r="N8" s="15">
        <f t="shared" si="1"/>
        <v>525</v>
      </c>
      <c r="O8" s="15">
        <v>0</v>
      </c>
      <c r="P8" s="17">
        <v>0</v>
      </c>
      <c r="Q8" s="15">
        <f t="shared" si="2"/>
        <v>525</v>
      </c>
      <c r="R8" s="9" t="s">
        <v>40</v>
      </c>
    </row>
    <row r="9" spans="1:18" s="9" customFormat="1" ht="108" customHeight="1" x14ac:dyDescent="0.25">
      <c r="A9" s="9" t="s">
        <v>35</v>
      </c>
      <c r="B9" s="9" t="s">
        <v>41</v>
      </c>
      <c r="C9" s="9" t="s">
        <v>26</v>
      </c>
      <c r="D9" s="9" t="s">
        <v>36</v>
      </c>
      <c r="E9" s="9" t="s">
        <v>21</v>
      </c>
      <c r="F9" s="10">
        <v>43444</v>
      </c>
      <c r="G9" s="10">
        <v>43448</v>
      </c>
      <c r="H9" s="15">
        <v>200</v>
      </c>
      <c r="I9" s="9">
        <v>4.5</v>
      </c>
      <c r="J9" s="15">
        <v>0</v>
      </c>
      <c r="K9" s="15">
        <v>0</v>
      </c>
      <c r="L9" s="15">
        <v>0</v>
      </c>
      <c r="M9" s="15">
        <f t="shared" si="0"/>
        <v>900</v>
      </c>
      <c r="N9" s="15">
        <f t="shared" si="1"/>
        <v>900</v>
      </c>
      <c r="O9" s="15">
        <v>0</v>
      </c>
      <c r="P9" s="15">
        <v>0</v>
      </c>
      <c r="Q9" s="15">
        <f t="shared" si="2"/>
        <v>900</v>
      </c>
      <c r="R9" s="9" t="s">
        <v>44</v>
      </c>
    </row>
    <row r="10" spans="1:18" s="9" customFormat="1" ht="133.5" customHeight="1" x14ac:dyDescent="0.25">
      <c r="A10" s="9" t="s">
        <v>24</v>
      </c>
      <c r="B10" s="9" t="s">
        <v>25</v>
      </c>
      <c r="C10" s="9" t="s">
        <v>26</v>
      </c>
      <c r="D10" s="9" t="s">
        <v>36</v>
      </c>
      <c r="E10" s="9" t="s">
        <v>21</v>
      </c>
      <c r="F10" s="10">
        <v>43444</v>
      </c>
      <c r="G10" s="10">
        <v>43448</v>
      </c>
      <c r="H10" s="15">
        <v>200</v>
      </c>
      <c r="I10" s="9">
        <v>4.5</v>
      </c>
      <c r="J10" s="15">
        <v>0</v>
      </c>
      <c r="K10" s="15">
        <v>175</v>
      </c>
      <c r="L10" s="15">
        <v>0</v>
      </c>
      <c r="M10" s="15">
        <f t="shared" si="0"/>
        <v>900</v>
      </c>
      <c r="N10" s="15">
        <f t="shared" si="1"/>
        <v>725</v>
      </c>
      <c r="O10" s="15">
        <v>0</v>
      </c>
      <c r="P10" s="17">
        <v>495.02</v>
      </c>
      <c r="Q10" s="15">
        <f>N10+O10+P10</f>
        <v>1220.02</v>
      </c>
      <c r="R10" s="9" t="s">
        <v>43</v>
      </c>
    </row>
    <row r="11" spans="1:18" s="9" customFormat="1" ht="62.25" customHeight="1" x14ac:dyDescent="0.25">
      <c r="A11" s="9" t="s">
        <v>27</v>
      </c>
      <c r="B11" s="9" t="s">
        <v>28</v>
      </c>
      <c r="C11" s="9" t="s">
        <v>26</v>
      </c>
      <c r="D11" s="9" t="s">
        <v>37</v>
      </c>
      <c r="E11" s="10" t="s">
        <v>21</v>
      </c>
      <c r="F11" s="10">
        <v>43450</v>
      </c>
      <c r="G11" s="10">
        <v>43451</v>
      </c>
      <c r="H11" s="15">
        <v>350</v>
      </c>
      <c r="I11" s="9">
        <v>1.5</v>
      </c>
      <c r="J11" s="15">
        <v>0</v>
      </c>
      <c r="K11" s="15">
        <v>0</v>
      </c>
      <c r="L11" s="15">
        <v>0</v>
      </c>
      <c r="M11" s="15">
        <f t="shared" si="0"/>
        <v>525</v>
      </c>
      <c r="N11" s="15">
        <f t="shared" si="1"/>
        <v>525</v>
      </c>
      <c r="O11" s="15">
        <v>0</v>
      </c>
      <c r="P11" s="15">
        <v>0</v>
      </c>
      <c r="Q11" s="18">
        <f>N11+O11+P11</f>
        <v>525</v>
      </c>
      <c r="R11" s="9" t="s">
        <v>42</v>
      </c>
    </row>
  </sheetData>
  <mergeCells count="7">
    <mergeCell ref="A3:A4"/>
    <mergeCell ref="B3:B4"/>
    <mergeCell ref="R3:R4"/>
    <mergeCell ref="C3:G3"/>
    <mergeCell ref="H3:N3"/>
    <mergeCell ref="O3:P3"/>
    <mergeCell ref="Q3:Q4"/>
  </mergeCells>
  <pageMargins left="0.511811024" right="0.511811024" top="1.1036458333333334" bottom="0.78740157499999996" header="0.31496062000000002" footer="0.31496062000000002"/>
  <pageSetup paperSize="9" scale="63" fitToHeight="0" orientation="landscape" r:id="rId1"/>
  <headerFooter>
    <oddHeader>&amp;CCONSELHO REGIONAL DE MEDICINCA VETERINÁRIA DO ESTADO DO CEARÁ  
RELATÓRIO DE VIAGENS TERRESTRE E DIÁRIAS - ANO 2018 
PERÍODO DE 01 A 31/12/2018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DEZEMBRO-TERRESTRE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2018-12-19T16:36:56Z</cp:lastPrinted>
  <dcterms:created xsi:type="dcterms:W3CDTF">2018-02-28T13:04:58Z</dcterms:created>
  <dcterms:modified xsi:type="dcterms:W3CDTF">2019-01-21T16:32:43Z</dcterms:modified>
</cp:coreProperties>
</file>