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/>
  </bookViews>
  <sheets>
    <sheet name="AGOSTO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4" l="1"/>
  <c r="N5" i="4" s="1"/>
  <c r="Q5" i="4" s="1"/>
  <c r="M6" i="4"/>
  <c r="N6" i="4" s="1"/>
  <c r="Q6" i="4" s="1"/>
  <c r="M7" i="4"/>
  <c r="N7" i="4" s="1"/>
  <c r="Q7" i="4" s="1"/>
  <c r="M8" i="4"/>
  <c r="N8" i="4" s="1"/>
  <c r="Q8" i="4" s="1"/>
</calcChain>
</file>

<file path=xl/sharedStrings.xml><?xml version="1.0" encoding="utf-8"?>
<sst xmlns="http://schemas.openxmlformats.org/spreadsheetml/2006/main" count="45" uniqueCount="35">
  <si>
    <t>PASSAGEIRO</t>
  </si>
  <si>
    <t>CARGO/FUNÇÃO</t>
  </si>
  <si>
    <t>DADOS DO DESLOCAMENTO</t>
  </si>
  <si>
    <t>VALOR GASTO COM COMBUSTÍVEL</t>
  </si>
  <si>
    <t>CUSTO TOTAL DA VIAGEM</t>
  </si>
  <si>
    <t>MOTIVO DA VIAGEM</t>
  </si>
  <si>
    <t>ORIGEM</t>
  </si>
  <si>
    <t>DESTINO</t>
  </si>
  <si>
    <t>TIPO DE VEÍCULO</t>
  </si>
  <si>
    <t>DATA DA IDA</t>
  </si>
  <si>
    <t>DATA DA VOLTA</t>
  </si>
  <si>
    <t>VALOR UNITÁRIO DA DIÁRIA</t>
  </si>
  <si>
    <t>QUANTIDADE DE DIÁRIAS</t>
  </si>
  <si>
    <t>COMPLEMENTO DE DIÁRIAS</t>
  </si>
  <si>
    <t>VALOR LÍQUIDO DAS DIÁRIAS</t>
  </si>
  <si>
    <t>SUPRIMENTOS DE FUNDOS</t>
  </si>
  <si>
    <t>FORTALEZA/CE</t>
  </si>
  <si>
    <t>FELIPE DOURADO DE ARAGÃO PINHEIRO</t>
  </si>
  <si>
    <t>DADOS DE DIÁRIAS - PORTARIA 27/2018</t>
  </si>
  <si>
    <t>VALOR BRUTO DAS DIÁRIAS</t>
  </si>
  <si>
    <t>ART. 7º DA PORTARIA 27/2018</t>
  </si>
  <si>
    <t xml:space="preserve">DESCONTO PARÁGRAFO 1º - ART. 11º </t>
  </si>
  <si>
    <t>ADICIONAL DE DIÁRIAS - ART. 12º</t>
  </si>
  <si>
    <t xml:space="preserve">CARLOS JOSÉ DE FREITAS PERERIRA </t>
  </si>
  <si>
    <t>AGENTE FISCAL DO CRMV/CE</t>
  </si>
  <si>
    <t>FRANCISCO RÉGIS MUNIZ DE SOUZA</t>
  </si>
  <si>
    <t>SOBRAL/CE</t>
  </si>
  <si>
    <t>VEÍCULO DO CRMV/CE</t>
  </si>
  <si>
    <t>FORQUILHA, GROAÍRAS E SOBRAL/CE</t>
  </si>
  <si>
    <t>ASSESOR TÉCNICO DE FISCALIZAÇÃO DO CRMV-CE</t>
  </si>
  <si>
    <t>CHEFE DO SETOR DE FISCALIZAÇÃO DO CRMV-CE</t>
  </si>
  <si>
    <t>REALIZAR FISCALIZAÇÕES DE CARÁTER ADMINISTRATIVO, EM ESTABELECIMENTOS COM ATIVIDADE ECONÔMICA PECULIAR OU PRIVATIVA DA MEDICINA VETERINÁRIA / ZOOTECNIA NOS MUNICÍPIOS DA BASE XXIV E FISCALIZAR PROCESSOS DE EMPRESAS PARA ATENDER DEMANDAS PÓS REUNIÕES ADMINISTRATIVAS E PLENÁRIAS DO CRMV-CE, CONFORME PROCESSO ADMINISTRATIVO N.º 5586/2022.</t>
  </si>
  <si>
    <t>REALIZAR FISCALIZAÇÕES DE CARÁTER TÉCNICO, EM ESTABELECIMENTOS COM ATIVIDADE ECONÔMICA PECULIAR OU PRIVATIVA DA MEDICINA VETERINÁRIA / ZOOTECNIA NOS MUNICÍPIOS DA BASE XXIV E FISCALIZAR PROCESSOS DE EMPRESAS PARA ATENDER DEMANDAS PÓS REUNIÕES ADMINISTRATIVAS E PLENÁRIAS DO CRMV-CE, CONFORME PROCESSO ADMINISTRATIVO N.º 5586/2022.</t>
  </si>
  <si>
    <t>VIAGEM DE CARÁTER EMERGENCIAL PARA REALIZAR FISCALIZAÇÕES DE CARÁTER TÉCNICO, EM ESTABELECIMENTOS COM ATIVIDADE ECONÔMICA PECULIAR OU PRIVATIVA DA MEDICINA VETERINÁRIA / ZOOTECNIA NO MUNICÍPIO DE SOBRAL/CE, CONFORME PROCESSO ADMINISTRATIVO N.º 5985/2022.</t>
  </si>
  <si>
    <t>VIAGEM DE CARÁTER EMERGENCIAL PARA REALIZAR FISCALIZAÇÕES DE CARÁTER ADMINISTRATIVO, EM ESTABELECIMENTOS COM ATIVIDADE ECONÔMICA PECULIAR OU PRIVATIVA DA MEDICINA VETERINÁRIA / ZOOTECNIA NO MUNICÍPIO DE SOBRAL/CE, CONFORME PROCESSO ADMINISTRATIVO N.º 5985/2022.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</si>
</sst>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>
    <font>
      <sz val="11"/>
      <color theme="1"/>
      <name val="Calibri"/>
      <charset val="134"/>
      <scheme val="minor"/>
    </font>
    <font>
      <sz val="6"/>
      <color theme="1"/>
      <name val="Aharoni"/>
      <charset val="177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5"/>
  <sheetViews>
    <sheetView showGridLines="0" tabSelected="1" view="pageLayout" topLeftCell="A8" zoomScale="64" zoomScaleNormal="100" zoomScalePageLayoutView="64" workbookViewId="0">
      <selection activeCell="R9" sqref="R9"/>
    </sheetView>
  </sheetViews>
  <sheetFormatPr defaultColWidth="4.5703125" defaultRowHeight="15"/>
  <cols>
    <col min="1" max="1" width="13.42578125" style="3" customWidth="1"/>
    <col min="2" max="2" width="16" style="3" customWidth="1"/>
    <col min="3" max="3" width="13" style="3" customWidth="1"/>
    <col min="4" max="4" width="16" style="3" customWidth="1"/>
    <col min="5" max="5" width="14.7109375" style="3" customWidth="1"/>
    <col min="6" max="7" width="9.7109375" style="3" customWidth="1"/>
    <col min="8" max="8" width="10.7109375" style="4" customWidth="1"/>
    <col min="9" max="9" width="13" style="5" customWidth="1"/>
    <col min="10" max="10" width="14.7109375" style="4" customWidth="1"/>
    <col min="11" max="11" width="12.28515625" style="4" customWidth="1"/>
    <col min="12" max="12" width="11.7109375" style="4" customWidth="1"/>
    <col min="13" max="14" width="9.7109375" style="4" customWidth="1"/>
    <col min="15" max="16" width="14.85546875" style="4" customWidth="1"/>
    <col min="17" max="17" width="10.5703125" style="4" customWidth="1"/>
    <col min="18" max="18" width="23.42578125" style="6" customWidth="1"/>
  </cols>
  <sheetData>
    <row r="2" spans="1:18" s="1" customFormat="1">
      <c r="A2" s="3"/>
      <c r="B2" s="3"/>
      <c r="C2" s="3"/>
      <c r="D2" s="3"/>
      <c r="E2" s="3"/>
      <c r="F2" s="3"/>
      <c r="G2" s="3"/>
      <c r="H2" s="4"/>
      <c r="I2" s="5"/>
      <c r="J2" s="4"/>
      <c r="K2" s="4"/>
      <c r="L2" s="4"/>
      <c r="M2" s="4"/>
      <c r="N2" s="4"/>
      <c r="O2" s="4"/>
      <c r="P2" s="4"/>
      <c r="Q2" s="4"/>
      <c r="R2" s="6"/>
    </row>
    <row r="3" spans="1:18" s="2" customFormat="1" ht="31.5" customHeight="1">
      <c r="A3" s="16" t="s">
        <v>0</v>
      </c>
      <c r="B3" s="16" t="s">
        <v>1</v>
      </c>
      <c r="C3" s="20" t="s">
        <v>2</v>
      </c>
      <c r="D3" s="21"/>
      <c r="E3" s="21"/>
      <c r="F3" s="21"/>
      <c r="G3" s="22"/>
      <c r="H3" s="20" t="s">
        <v>18</v>
      </c>
      <c r="I3" s="21"/>
      <c r="J3" s="21"/>
      <c r="K3" s="21"/>
      <c r="L3" s="21"/>
      <c r="M3" s="21"/>
      <c r="N3" s="22"/>
      <c r="O3" s="23" t="s">
        <v>3</v>
      </c>
      <c r="P3" s="24"/>
      <c r="Q3" s="18" t="s">
        <v>4</v>
      </c>
      <c r="R3" s="16" t="s">
        <v>5</v>
      </c>
    </row>
    <row r="4" spans="1:18" s="2" customFormat="1" ht="46.5" customHeight="1">
      <c r="A4" s="17"/>
      <c r="B4" s="1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12" t="s">
        <v>12</v>
      </c>
      <c r="J4" s="8" t="s">
        <v>13</v>
      </c>
      <c r="K4" s="8" t="s">
        <v>21</v>
      </c>
      <c r="L4" s="8" t="s">
        <v>22</v>
      </c>
      <c r="M4" s="13" t="s">
        <v>19</v>
      </c>
      <c r="N4" s="13" t="s">
        <v>14</v>
      </c>
      <c r="O4" s="8" t="s">
        <v>20</v>
      </c>
      <c r="P4" s="8" t="s">
        <v>15</v>
      </c>
      <c r="Q4" s="19"/>
      <c r="R4" s="17"/>
    </row>
    <row r="5" spans="1:18" ht="226.7" customHeight="1">
      <c r="A5" s="9" t="s">
        <v>17</v>
      </c>
      <c r="B5" s="9" t="s">
        <v>29</v>
      </c>
      <c r="C5" s="9" t="s">
        <v>16</v>
      </c>
      <c r="D5" s="9" t="s">
        <v>28</v>
      </c>
      <c r="E5" s="9" t="s">
        <v>27</v>
      </c>
      <c r="F5" s="10">
        <v>44781</v>
      </c>
      <c r="G5" s="10">
        <v>44785</v>
      </c>
      <c r="H5" s="11">
        <v>200</v>
      </c>
      <c r="I5" s="9">
        <v>4.5</v>
      </c>
      <c r="J5" s="11">
        <v>0</v>
      </c>
      <c r="K5" s="11">
        <v>0</v>
      </c>
      <c r="L5" s="11">
        <v>0</v>
      </c>
      <c r="M5" s="11">
        <f>H5*I5+J5</f>
        <v>900</v>
      </c>
      <c r="N5" s="11">
        <f t="shared" ref="N5" si="0">M5-K5+L5</f>
        <v>900</v>
      </c>
      <c r="O5" s="11">
        <v>0</v>
      </c>
      <c r="P5" s="14">
        <v>0</v>
      </c>
      <c r="Q5" s="11">
        <f>N5+O5+P5</f>
        <v>900</v>
      </c>
      <c r="R5" s="15" t="s">
        <v>32</v>
      </c>
    </row>
    <row r="6" spans="1:18" ht="226.7" customHeight="1">
      <c r="A6" s="9" t="s">
        <v>23</v>
      </c>
      <c r="B6" s="9" t="s">
        <v>30</v>
      </c>
      <c r="C6" s="9" t="s">
        <v>16</v>
      </c>
      <c r="D6" s="9" t="s">
        <v>28</v>
      </c>
      <c r="E6" s="9" t="s">
        <v>27</v>
      </c>
      <c r="F6" s="10">
        <v>44781</v>
      </c>
      <c r="G6" s="10">
        <v>44785</v>
      </c>
      <c r="H6" s="11">
        <v>200</v>
      </c>
      <c r="I6" s="9">
        <v>4.5</v>
      </c>
      <c r="J6" s="11">
        <v>0</v>
      </c>
      <c r="K6" s="11">
        <v>190</v>
      </c>
      <c r="L6" s="11">
        <v>0</v>
      </c>
      <c r="M6" s="11">
        <f>H6*I6+J6</f>
        <v>900</v>
      </c>
      <c r="N6" s="11">
        <f>M6-K6+L6</f>
        <v>710</v>
      </c>
      <c r="O6" s="11">
        <v>0</v>
      </c>
      <c r="P6" s="14">
        <v>497.87</v>
      </c>
      <c r="Q6" s="11">
        <f>N6+O6+P6</f>
        <v>1207.8699999999999</v>
      </c>
      <c r="R6" s="15" t="s">
        <v>31</v>
      </c>
    </row>
    <row r="7" spans="1:18" ht="226.7" customHeight="1">
      <c r="A7" s="9" t="s">
        <v>17</v>
      </c>
      <c r="B7" s="9" t="s">
        <v>29</v>
      </c>
      <c r="C7" s="9" t="s">
        <v>16</v>
      </c>
      <c r="D7" s="9" t="s">
        <v>26</v>
      </c>
      <c r="E7" s="9" t="s">
        <v>27</v>
      </c>
      <c r="F7" s="10">
        <v>44782</v>
      </c>
      <c r="G7" s="10">
        <v>44783</v>
      </c>
      <c r="H7" s="11">
        <v>200</v>
      </c>
      <c r="I7" s="9">
        <v>1.5</v>
      </c>
      <c r="J7" s="11">
        <v>0</v>
      </c>
      <c r="K7" s="11">
        <v>0</v>
      </c>
      <c r="L7" s="11">
        <v>0</v>
      </c>
      <c r="M7" s="11">
        <f>H7*I7+J7</f>
        <v>300</v>
      </c>
      <c r="N7" s="11">
        <f t="shared" ref="N7" si="1">M7-K7+L7</f>
        <v>300</v>
      </c>
      <c r="O7" s="11">
        <v>0</v>
      </c>
      <c r="P7" s="14">
        <v>0</v>
      </c>
      <c r="Q7" s="11">
        <f>N7+O7+P7</f>
        <v>300</v>
      </c>
      <c r="R7" s="15" t="s">
        <v>33</v>
      </c>
    </row>
    <row r="8" spans="1:18" ht="226.7" customHeight="1">
      <c r="A8" s="9" t="s">
        <v>25</v>
      </c>
      <c r="B8" s="9" t="s">
        <v>24</v>
      </c>
      <c r="C8" s="9" t="s">
        <v>16</v>
      </c>
      <c r="D8" s="9" t="s">
        <v>26</v>
      </c>
      <c r="E8" s="9" t="s">
        <v>27</v>
      </c>
      <c r="F8" s="10">
        <v>44782</v>
      </c>
      <c r="G8" s="10">
        <v>44783</v>
      </c>
      <c r="H8" s="11">
        <v>200</v>
      </c>
      <c r="I8" s="9">
        <v>1.5</v>
      </c>
      <c r="J8" s="11">
        <v>0</v>
      </c>
      <c r="K8" s="11">
        <v>76</v>
      </c>
      <c r="L8" s="11">
        <v>0</v>
      </c>
      <c r="M8" s="11">
        <f>H8*I8+J8</f>
        <v>300</v>
      </c>
      <c r="N8" s="11">
        <f>M8-K8+L8</f>
        <v>224</v>
      </c>
      <c r="O8" s="11">
        <v>0</v>
      </c>
      <c r="P8" s="14">
        <v>0</v>
      </c>
      <c r="Q8" s="11">
        <f t="shared" ref="Q8" si="2">N8+O8+P8</f>
        <v>224</v>
      </c>
      <c r="R8" s="15" t="s">
        <v>34</v>
      </c>
    </row>
    <row r="32" spans="1:18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</sheetData>
  <mergeCells count="7">
    <mergeCell ref="A3:A4"/>
    <mergeCell ref="B3:B4"/>
    <mergeCell ref="Q3:Q4"/>
    <mergeCell ref="R3:R4"/>
    <mergeCell ref="C3:G3"/>
    <mergeCell ref="H3:N3"/>
    <mergeCell ref="O3:P3"/>
  </mergeCells>
  <pageMargins left="0.25" right="0.25" top="0.75" bottom="0.75" header="0.3" footer="0.3"/>
  <pageSetup paperSize="9" scale="59" fitToHeight="0" orientation="landscape" r:id="rId1"/>
  <headerFooter>
    <oddHeader>&amp;CCONSELHO REGIONAL DE MEDICINCA VETERINÁRIA DO ESTADO DO CEARÁ
RELATÓRIO DE VIAGENS TERRESTRE E DIÁRIAS - ANO 2022
PERÍODO DE 01 A 31/08/2022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Elaine</cp:lastModifiedBy>
  <cp:lastPrinted>2022-10-17T19:40:49Z</cp:lastPrinted>
  <dcterms:created xsi:type="dcterms:W3CDTF">2018-02-28T13:04:00Z</dcterms:created>
  <dcterms:modified xsi:type="dcterms:W3CDTF">2022-10-17T19:42:59Z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BB88F3394EFB422BB24694813A63FD6F</vt:lpwstr>
  </property>
  <property fmtid="{D5CDD505-2E9C-101B-9397-08002B2CF9AE}" pid="3" name="KSOProductBuildVer">
    <vt:lpwstr>1046-11.2.0.10443</vt:lpwstr>
  </property>
</Properties>
</file>