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600" windowHeight="7485"/>
  </bookViews>
  <sheets>
    <sheet name="ABRIL-AEREO" sheetId="1" r:id="rId1"/>
  </sheets>
  <calcPr calcId="144525"/>
</workbook>
</file>

<file path=xl/calcChain.xml><?xml version="1.0" encoding="utf-8"?>
<calcChain xmlns="http://schemas.openxmlformats.org/spreadsheetml/2006/main">
  <c r="X6" i="1" l="1"/>
  <c r="P6" i="1"/>
  <c r="W6" i="1" l="1"/>
  <c r="V6" i="1"/>
</calcChain>
</file>

<file path=xl/sharedStrings.xml><?xml version="1.0" encoding="utf-8"?>
<sst xmlns="http://schemas.openxmlformats.org/spreadsheetml/2006/main" count="40" uniqueCount="34">
  <si>
    <t>DATA DO VOO</t>
  </si>
  <si>
    <t>ORIGEM</t>
  </si>
  <si>
    <t>DESTINO</t>
  </si>
  <si>
    <t>VALOR DA TARIFA</t>
  </si>
  <si>
    <t>TAXA DE EMBARQUE</t>
  </si>
  <si>
    <t>PASSAGEIRO</t>
  </si>
  <si>
    <t>CARGO/FUNÇÃO</t>
  </si>
  <si>
    <t>HORARIO DO VOO</t>
  </si>
  <si>
    <t>NUMERO DO VOO</t>
  </si>
  <si>
    <t>VALOR TOTAL DAS PASSAGENS</t>
  </si>
  <si>
    <t>DADOS DA PASSAGEM</t>
  </si>
  <si>
    <t>MOTIVO DA VIAGEM</t>
  </si>
  <si>
    <t>TAXA DE SERVIÇO</t>
  </si>
  <si>
    <t>VALOR UNITÁRIO DA DIÁRIA</t>
  </si>
  <si>
    <t>QUANTIDADE DE DIÁRIAS</t>
  </si>
  <si>
    <t>COMPLEMENTO DE DIÁRIAS</t>
  </si>
  <si>
    <t xml:space="preserve">DESCONTO PARÁGRAFO 1º - ART. 11 </t>
  </si>
  <si>
    <t>VALOR LÍQUIDO DAS DIÁRIAS</t>
  </si>
  <si>
    <t>VALOR TOTAL DA VIAGEM</t>
  </si>
  <si>
    <t>IDA</t>
  </si>
  <si>
    <t>VOLTA</t>
  </si>
  <si>
    <t>VALOR BRUTO DAS DIÁRIAS</t>
  </si>
  <si>
    <t>ACRÉSCIMO DE DIÁRIAS - ART. 12</t>
  </si>
  <si>
    <t>DADOS DE DIÁRIAS - PORTARIA 27/2018</t>
  </si>
  <si>
    <t>HELLEN ARAÚJO CAVALCANTE</t>
  </si>
  <si>
    <t>PRESIDENTE DA COMISSÃO ESTADUAL DE INSPEÇÃO E VIGILÂNCIA DE ALIMENTOS DO CRMV-CE</t>
  </si>
  <si>
    <t>FORTALEZA/CE</t>
  </si>
  <si>
    <t>06:50:00 - 09:15:00</t>
  </si>
  <si>
    <t>5374 - 2644</t>
  </si>
  <si>
    <t>18:10:00 - 19:35:00</t>
  </si>
  <si>
    <t>5341 - 2710</t>
  </si>
  <si>
    <t>RECIFE/PE -MACEIÓ/AL</t>
  </si>
  <si>
    <t>MACEIÓ/AL - RECIFE/PE</t>
  </si>
  <si>
    <r>
      <t>PARTICIPAR DE REUNIÃO DAS COMISSÕES REGIONAIS PARA ALINHAMENTO  DE ESTRATÉGIAS DE TRABALHO PARA O BIÊNIO 2019/2020 JUNTAMENTE COM A COMISSÃO NACIONAL DE TECNOLOGIA E HIGIENE ALIMENTAR - CONTHA/CFMV EM MACEIÓ/AL</t>
    </r>
    <r>
      <rPr>
        <b/>
        <sz val="8"/>
        <color theme="1"/>
        <rFont val="Calibri"/>
        <family val="2"/>
        <scheme val="minor"/>
      </rPr>
      <t xml:space="preserve"> (OBS: RESSALTA-SE QUE DE ACORDO COM A DECISÃO DO PLENÁRIO EM SUA 133ª SESSÃO PLENÁRIA ORDINÁRIA, FOI AUTORIZADA APENAS A CONCESSÃO  DE 1(UMA) DIÁRIA.)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</si>
</sst>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F400]h:mm:ss\ AM/PM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/>
    <xf numFmtId="12" fontId="0" fillId="0" borderId="0" xfId="0" applyNumberFormat="1" applyAlignment="1">
      <alignment wrapText="1"/>
    </xf>
    <xf numFmtId="1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2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8"/>
  <sheetViews>
    <sheetView tabSelected="1" view="pageLayout" topLeftCell="I4" workbookViewId="0">
      <selection activeCell="U12" sqref="U12"/>
    </sheetView>
  </sheetViews>
  <sheetFormatPr defaultRowHeight="15" x14ac:dyDescent="0.25"/>
  <cols>
    <col min="1" max="1" width="10" style="16" customWidth="1"/>
    <col min="2" max="2" width="13.5703125" style="16" customWidth="1"/>
    <col min="4" max="4" width="9.85546875" customWidth="1"/>
    <col min="8" max="8" width="10.5703125" customWidth="1"/>
    <col min="11" max="12" width="9.140625" style="19"/>
    <col min="13" max="14" width="9.140625" style="18"/>
    <col min="15" max="16" width="9.140625" style="3"/>
    <col min="17" max="17" width="9.140625" style="18"/>
    <col min="18" max="18" width="9.140625" style="5"/>
    <col min="19" max="19" width="12.42578125" style="18" customWidth="1"/>
    <col min="20" max="20" width="9.140625" style="18"/>
    <col min="21" max="21" width="9.140625" style="3"/>
    <col min="25" max="25" width="19" style="27" customWidth="1"/>
  </cols>
  <sheetData>
    <row r="2" spans="1:25" s="1" customFormat="1" x14ac:dyDescent="0.25">
      <c r="A2" s="16"/>
      <c r="B2" s="16"/>
      <c r="K2" s="16"/>
      <c r="L2" s="16"/>
      <c r="M2" s="17"/>
      <c r="N2" s="17"/>
      <c r="O2" s="2"/>
      <c r="P2" s="2"/>
      <c r="Q2" s="17"/>
      <c r="R2" s="4"/>
      <c r="S2" s="17"/>
      <c r="T2" s="17"/>
      <c r="U2" s="2"/>
      <c r="Y2" s="24"/>
    </row>
    <row r="3" spans="1:25" s="13" customFormat="1" ht="11.25" customHeight="1" x14ac:dyDescent="0.25">
      <c r="A3" s="37" t="s">
        <v>5</v>
      </c>
      <c r="B3" s="37" t="s">
        <v>6</v>
      </c>
      <c r="C3" s="40" t="s">
        <v>10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3" t="s">
        <v>23</v>
      </c>
      <c r="R3" s="44"/>
      <c r="S3" s="44"/>
      <c r="T3" s="44"/>
      <c r="U3" s="44"/>
      <c r="V3" s="44"/>
      <c r="W3" s="45"/>
      <c r="X3" s="40" t="s">
        <v>18</v>
      </c>
      <c r="Y3" s="37" t="s">
        <v>11</v>
      </c>
    </row>
    <row r="4" spans="1:25" s="13" customFormat="1" ht="11.25" customHeight="1" x14ac:dyDescent="0.25">
      <c r="A4" s="38"/>
      <c r="B4" s="38"/>
      <c r="C4" s="34" t="s">
        <v>19</v>
      </c>
      <c r="D4" s="35"/>
      <c r="E4" s="35"/>
      <c r="F4" s="35"/>
      <c r="G4" s="36"/>
      <c r="H4" s="34" t="s">
        <v>20</v>
      </c>
      <c r="I4" s="35"/>
      <c r="J4" s="35"/>
      <c r="K4" s="35"/>
      <c r="L4" s="36"/>
      <c r="M4" s="41" t="s">
        <v>3</v>
      </c>
      <c r="N4" s="41" t="s">
        <v>4</v>
      </c>
      <c r="O4" s="41" t="s">
        <v>12</v>
      </c>
      <c r="P4" s="41" t="s">
        <v>9</v>
      </c>
      <c r="Q4" s="46"/>
      <c r="R4" s="47"/>
      <c r="S4" s="47"/>
      <c r="T4" s="47"/>
      <c r="U4" s="47"/>
      <c r="V4" s="47"/>
      <c r="W4" s="48"/>
      <c r="X4" s="40"/>
      <c r="Y4" s="38"/>
    </row>
    <row r="5" spans="1:25" s="10" customFormat="1" ht="52.5" x14ac:dyDescent="0.25">
      <c r="A5" s="39"/>
      <c r="B5" s="39"/>
      <c r="C5" s="21" t="s">
        <v>1</v>
      </c>
      <c r="D5" s="21" t="s">
        <v>2</v>
      </c>
      <c r="E5" s="15" t="s">
        <v>0</v>
      </c>
      <c r="F5" s="15" t="s">
        <v>7</v>
      </c>
      <c r="G5" s="15" t="s">
        <v>8</v>
      </c>
      <c r="H5" s="20" t="s">
        <v>1</v>
      </c>
      <c r="I5" s="20" t="s">
        <v>2</v>
      </c>
      <c r="J5" s="15" t="s">
        <v>0</v>
      </c>
      <c r="K5" s="15" t="s">
        <v>7</v>
      </c>
      <c r="L5" s="15" t="s">
        <v>8</v>
      </c>
      <c r="M5" s="42"/>
      <c r="N5" s="42"/>
      <c r="O5" s="42"/>
      <c r="P5" s="42"/>
      <c r="Q5" s="11" t="s">
        <v>13</v>
      </c>
      <c r="R5" s="15" t="s">
        <v>14</v>
      </c>
      <c r="S5" s="11" t="s">
        <v>15</v>
      </c>
      <c r="T5" s="11" t="s">
        <v>16</v>
      </c>
      <c r="U5" s="11" t="s">
        <v>22</v>
      </c>
      <c r="V5" s="12" t="s">
        <v>21</v>
      </c>
      <c r="W5" s="12" t="s">
        <v>17</v>
      </c>
      <c r="X5" s="40"/>
      <c r="Y5" s="39"/>
    </row>
    <row r="6" spans="1:25" s="8" customFormat="1" ht="202.5" x14ac:dyDescent="0.25">
      <c r="A6" s="6" t="s">
        <v>24</v>
      </c>
      <c r="B6" s="6" t="s">
        <v>25</v>
      </c>
      <c r="C6" s="6" t="s">
        <v>26</v>
      </c>
      <c r="D6" s="22" t="s">
        <v>31</v>
      </c>
      <c r="E6" s="28">
        <v>43584</v>
      </c>
      <c r="F6" s="29" t="s">
        <v>27</v>
      </c>
      <c r="G6" s="30" t="s">
        <v>28</v>
      </c>
      <c r="H6" s="22" t="s">
        <v>32</v>
      </c>
      <c r="I6" s="6" t="s">
        <v>26</v>
      </c>
      <c r="J6" s="31">
        <v>43588</v>
      </c>
      <c r="K6" s="29" t="s">
        <v>29</v>
      </c>
      <c r="L6" s="30" t="s">
        <v>30</v>
      </c>
      <c r="M6" s="32">
        <v>1013.8</v>
      </c>
      <c r="N6" s="32">
        <v>64.03</v>
      </c>
      <c r="O6" s="32">
        <v>27</v>
      </c>
      <c r="P6" s="33">
        <f>M6+N6+O6</f>
        <v>1104.83</v>
      </c>
      <c r="Q6" s="9">
        <v>500</v>
      </c>
      <c r="R6" s="14">
        <v>1</v>
      </c>
      <c r="S6" s="9">
        <v>0</v>
      </c>
      <c r="T6" s="9">
        <v>0</v>
      </c>
      <c r="U6" s="9">
        <v>95</v>
      </c>
      <c r="V6" s="7">
        <f>Q6*R6+U6</f>
        <v>595</v>
      </c>
      <c r="W6" s="7">
        <f>V6-T6</f>
        <v>595</v>
      </c>
      <c r="X6" s="33">
        <f>P6+W6</f>
        <v>1699.83</v>
      </c>
      <c r="Y6" s="25" t="s">
        <v>33</v>
      </c>
    </row>
    <row r="7" spans="1:25" s="19" customFormat="1" x14ac:dyDescent="0.25">
      <c r="A7" s="16"/>
      <c r="B7" s="16"/>
      <c r="M7" s="18"/>
      <c r="N7" s="18"/>
      <c r="O7" s="18"/>
      <c r="P7" s="18"/>
      <c r="Q7" s="18"/>
      <c r="R7" s="23"/>
      <c r="S7" s="18"/>
      <c r="T7" s="18"/>
      <c r="U7" s="18"/>
      <c r="Y7" s="26"/>
    </row>
    <row r="8" spans="1:25" s="19" customFormat="1" x14ac:dyDescent="0.25">
      <c r="A8" s="16"/>
      <c r="B8" s="16"/>
      <c r="M8" s="18"/>
      <c r="N8" s="18"/>
      <c r="O8" s="18"/>
      <c r="P8" s="18"/>
      <c r="Q8" s="18"/>
      <c r="R8" s="23"/>
      <c r="S8" s="18"/>
      <c r="T8" s="18"/>
      <c r="U8" s="18"/>
      <c r="Y8" s="26"/>
    </row>
  </sheetData>
  <mergeCells count="12">
    <mergeCell ref="H4:L4"/>
    <mergeCell ref="A3:A5"/>
    <mergeCell ref="B3:B5"/>
    <mergeCell ref="C3:P3"/>
    <mergeCell ref="Y3:Y5"/>
    <mergeCell ref="X3:X5"/>
    <mergeCell ref="M4:M5"/>
    <mergeCell ref="N4:N5"/>
    <mergeCell ref="O4:O5"/>
    <mergeCell ref="P4:P5"/>
    <mergeCell ref="Q3:W4"/>
    <mergeCell ref="C4:G4"/>
  </mergeCells>
  <pageMargins left="0.16875000000000001" right="0.68125000000000002" top="0.78740157480314965" bottom="0.78740157480314965" header="0.31496062992125984" footer="0.31496062992125984"/>
  <pageSetup paperSize="9" scale="55" fitToHeight="0" orientation="landscape" r:id="rId1"/>
  <headerFooter>
    <oddHeader>&amp;C&amp;"Times New Roman,Normal"&amp;12CONSELHO REGIONAL DE MEDICINA VETERINÁRIA DO ESTADO DO CEARÁ
 RELATÓRIO DE VIAGENS AÉREAS - ANO 2019
PERÍODO DE 01 A 30/04/2019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ABRIL-AEREO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Deus</cp:lastModifiedBy>
  <cp:lastPrinted>2019-03-13T16:56:08Z</cp:lastPrinted>
  <dcterms:created xsi:type="dcterms:W3CDTF">2018-02-28T13:04:58Z</dcterms:created>
  <dcterms:modified xsi:type="dcterms:W3CDTF">2019-05-14T16:19:27Z</dcterms:modified>
</cp:coreProperties>
</file>